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Evaluación" sheetId="1" state="visible" r:id="rId1"/>
  </sheets>
  <definedNames/>
</workbook>
</file>

<file path=xl/styles.xml><?xml version="1.0" encoding="utf-8"?>
<styleSheet xmlns="http://schemas.openxmlformats.org/spreadsheetml/2006/main">
  <numFmts count="1">
    <numFmt numFmtId="164" formatCode="0.0"/>
  </numFmts>
  <fonts count="16">
    <font>
      <name val="Calibri"/>
      <color theme="1"/>
      <sz val="11"/>
    </font>
    <font>
      <name val="Calibri"/>
      <b val="1"/>
      <color rgb="FF005A2B"/>
      <sz val="14"/>
    </font>
    <font>
      <name val="Calibri"/>
      <b val="1"/>
      <color rgb="FF424242"/>
      <sz val="13"/>
    </font>
    <font>
      <name val="Calibri"/>
      <color rgb="FF757575"/>
      <sz val="9"/>
    </font>
    <font>
      <name val="Calibri"/>
      <b val="1"/>
      <color rgb="FFFFFFFF"/>
      <sz val="11"/>
    </font>
    <font>
      <name val="Calibri"/>
      <b val="1"/>
      <color rgb="FF424242"/>
      <sz val="10"/>
    </font>
    <font>
      <name val="Calibri"/>
      <color rgb="FF424242"/>
      <sz val="10"/>
    </font>
    <font>
      <name val="Calibri"/>
      <b val="1"/>
      <color rgb="FF424242"/>
      <sz val="9"/>
    </font>
    <font>
      <name val="Calibri"/>
      <i val="1"/>
      <color rgb="FF424242"/>
      <sz val="9"/>
    </font>
    <font>
      <name val="Calibri"/>
      <b val="1"/>
      <color rgb="FFFFFFFF"/>
      <sz val="10"/>
    </font>
    <font>
      <name val="Calibri"/>
      <b val="1"/>
      <color rgb="FFFFFFFF"/>
      <sz val="12"/>
    </font>
    <font>
      <name val="Calibri"/>
      <b val="1"/>
      <color rgb="FF005A2B"/>
      <sz val="11"/>
    </font>
    <font>
      <name val="Calibri"/>
      <b val="1"/>
      <color rgb="FFD4A017"/>
      <sz val="14"/>
    </font>
    <font>
      <name val="Calibri"/>
      <color rgb="FFBDBDBD"/>
      <sz val="10"/>
    </font>
    <font>
      <name val="Calibri"/>
      <i val="1"/>
      <color rgb="FF424242"/>
      <sz val="10"/>
    </font>
    <font>
      <name val="Calibri"/>
      <i val="1"/>
      <color rgb="FF9E9E9E"/>
      <sz val="8"/>
    </font>
  </fonts>
  <fills count="11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E8F5E9"/>
      </patternFill>
    </fill>
    <fill>
      <patternFill patternType="solid">
        <fgColor rgb="FF005A2B"/>
      </patternFill>
    </fill>
    <fill>
      <patternFill patternType="solid">
        <fgColor rgb="FFFFF8DC"/>
      </patternFill>
    </fill>
    <fill>
      <patternFill patternType="solid">
        <fgColor rgb="FF1565C0"/>
      </patternFill>
    </fill>
    <fill>
      <patternFill patternType="solid">
        <fgColor rgb="FFE3F2FD"/>
      </patternFill>
    </fill>
    <fill>
      <patternFill patternType="solid">
        <fgColor rgb="FFE65100"/>
      </patternFill>
    </fill>
    <fill>
      <patternFill patternType="solid">
        <fgColor rgb="FFFFF3E0"/>
      </patternFill>
    </fill>
    <fill>
      <patternFill patternType="solid">
        <fgColor rgb="FF003D1E"/>
      </patternFill>
    </fill>
  </fills>
  <borders count="12">
    <border/>
    <border>
      <left style="thin">
        <color rgb="FFBDBDBD"/>
      </left>
      <right style="thin">
        <color rgb="FFBDBDBD"/>
      </right>
      <top style="thin">
        <color rgb="FFBDBDBD"/>
      </top>
      <bottom style="thin">
        <color rgb="FFBDBDBD"/>
      </bottom>
    </border>
    <border/>
    <border>
      <top style="thin">
        <color rgb="FFBDBDBD"/>
      </top>
    </border>
    <border>
      <right style="thin">
        <color rgb="FFBDBDBD"/>
      </right>
      <top style="thin">
        <color rgb="FFBDBDBD"/>
      </top>
    </border>
    <border>
      <top style="thin">
        <color rgb="FFBDBDBD"/>
      </top>
      <bottom style="thin">
        <color rgb="FFBDBDBD"/>
      </bottom>
    </border>
    <border>
      <right style="thin">
        <color rgb="FFBDBDBD"/>
      </right>
      <top style="thin">
        <color rgb="FFBDBDBD"/>
      </top>
      <bottom style="thin">
        <color rgb="FFBDBDBD"/>
      </bottom>
    </border>
    <border>
      <left style="thin">
        <color rgb="FFBDBDBD"/>
      </left>
    </border>
    <border>
      <right style="thin">
        <color rgb="FFBDBDBD"/>
      </right>
    </border>
    <border>
      <left style="thin">
        <color rgb="FFBDBDBD"/>
      </left>
      <bottom style="thin">
        <color rgb="FFBDBDBD"/>
      </bottom>
    </border>
    <border>
      <bottom style="thin">
        <color rgb="FFBDBDBD"/>
      </bottom>
    </border>
    <border>
      <right style="thin">
        <color rgb="FFBDBDBD"/>
      </right>
      <bottom style="thin">
        <color rgb="FFBDBDBD"/>
      </bottom>
    </border>
  </borders>
  <cellStyleXfs count="1">
    <xf numFmtId="0" fontId="0" fillId="0" borderId="2"/>
  </cellStyleXfs>
  <cellXfs count="58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3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6" fillId="2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7" fillId="5" borderId="1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9" fillId="6" borderId="1" applyAlignment="1" pivotButton="0" quotePrefix="0" xfId="0">
      <alignment horizontal="center" vertical="center" wrapText="1"/>
    </xf>
    <xf numFmtId="0" fontId="6" fillId="2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center" vertical="center" wrapText="1"/>
    </xf>
    <xf numFmtId="0" fontId="6" fillId="7" borderId="1" applyAlignment="1" pivotButton="0" quotePrefix="0" xfId="0">
      <alignment horizontal="center" vertical="center" wrapText="1"/>
    </xf>
    <xf numFmtId="0" fontId="6" fillId="7" borderId="1" applyAlignment="1" pivotButton="0" quotePrefix="0" xfId="0">
      <alignment horizontal="left" vertical="center" wrapText="1"/>
    </xf>
    <xf numFmtId="164" fontId="5" fillId="7" borderId="1" applyAlignment="1" pivotButton="0" quotePrefix="0" xfId="0">
      <alignment horizontal="center" vertical="center" wrapText="1"/>
    </xf>
    <xf numFmtId="164" fontId="5" fillId="7" borderId="1" applyAlignment="1" pivotButton="0" quotePrefix="0" xfId="0">
      <alignment horizontal="right" vertical="center" wrapText="1"/>
    </xf>
    <xf numFmtId="0" fontId="4" fillId="8" borderId="1" applyAlignment="1" pivotButton="0" quotePrefix="0" xfId="0">
      <alignment horizontal="center" vertical="center" wrapText="1"/>
    </xf>
    <xf numFmtId="0" fontId="9" fillId="8" borderId="1" applyAlignment="1" pivotButton="0" quotePrefix="0" xfId="0">
      <alignment horizontal="center" vertical="center" wrapText="1"/>
    </xf>
    <xf numFmtId="0" fontId="6" fillId="9" borderId="1" applyAlignment="1" pivotButton="0" quotePrefix="0" xfId="0">
      <alignment horizontal="center" vertical="center" wrapText="1"/>
    </xf>
    <xf numFmtId="0" fontId="6" fillId="9" borderId="1" applyAlignment="1" pivotButton="0" quotePrefix="0" xfId="0">
      <alignment horizontal="left" vertical="center" wrapText="1"/>
    </xf>
    <xf numFmtId="164" fontId="5" fillId="9" borderId="1" applyAlignment="1" pivotButton="0" quotePrefix="0" xfId="0">
      <alignment horizontal="center" vertical="center" wrapText="1"/>
    </xf>
    <xf numFmtId="164" fontId="5" fillId="9" borderId="1" applyAlignment="1" pivotButton="0" quotePrefix="0" xfId="0">
      <alignment horizontal="right" vertical="center" wrapText="1"/>
    </xf>
    <xf numFmtId="0" fontId="9" fillId="4" borderId="1" applyAlignment="1" pivotButton="0" quotePrefix="0" xfId="0">
      <alignment horizontal="center" vertical="center" wrapText="1"/>
    </xf>
    <xf numFmtId="164" fontId="5" fillId="3" borderId="1" applyAlignment="1" pivotButton="0" quotePrefix="0" xfId="0">
      <alignment horizontal="center" vertical="center" wrapText="1"/>
    </xf>
    <xf numFmtId="164" fontId="5" fillId="3" borderId="1" applyAlignment="1" pivotButton="0" quotePrefix="0" xfId="0">
      <alignment horizontal="right" vertical="center" wrapText="1"/>
    </xf>
    <xf numFmtId="0" fontId="10" fillId="10" borderId="1" applyAlignment="1" pivotButton="0" quotePrefix="0" xfId="0">
      <alignment horizontal="center" vertical="center" wrapText="1"/>
    </xf>
    <xf numFmtId="0" fontId="9" fillId="10" borderId="1" applyAlignment="1" pivotButton="0" quotePrefix="0" xfId="0">
      <alignment horizontal="center" vertical="center" wrapText="1"/>
    </xf>
    <xf numFmtId="164" fontId="6" fillId="7" borderId="1" applyAlignment="1" pivotButton="0" quotePrefix="0" xfId="0">
      <alignment horizontal="center" vertical="center" wrapText="1"/>
    </xf>
    <xf numFmtId="164" fontId="6" fillId="7" borderId="1" applyAlignment="1" pivotButton="0" quotePrefix="0" xfId="0">
      <alignment horizontal="right" vertical="center"/>
    </xf>
    <xf numFmtId="164" fontId="6" fillId="9" borderId="1" applyAlignment="1" pivotButton="0" quotePrefix="0" xfId="0">
      <alignment horizontal="center" vertical="center" wrapText="1"/>
    </xf>
    <xf numFmtId="164" fontId="6" fillId="9" borderId="1" applyAlignment="1" pivotButton="0" quotePrefix="0" xfId="0">
      <alignment horizontal="right" vertical="center"/>
    </xf>
    <xf numFmtId="164" fontId="6" fillId="3" borderId="1" applyAlignment="1" pivotButton="0" quotePrefix="0" xfId="0">
      <alignment horizontal="center" vertical="center" wrapText="1"/>
    </xf>
    <xf numFmtId="164" fontId="6" fillId="3" borderId="1" applyAlignment="1" pivotButton="0" quotePrefix="0" xfId="0">
      <alignment horizontal="right" vertical="center"/>
    </xf>
    <xf numFmtId="164" fontId="11" fillId="5" borderId="1" applyAlignment="1" pivotButton="0" quotePrefix="0" xfId="0">
      <alignment horizontal="center" vertical="center" wrapText="1"/>
    </xf>
    <xf numFmtId="164" fontId="11" fillId="5" borderId="1" applyAlignment="1" pivotButton="0" quotePrefix="0" xfId="0">
      <alignment horizontal="right" vertical="center"/>
    </xf>
    <xf numFmtId="0" fontId="10" fillId="4" borderId="1" applyAlignment="1" pivotButton="0" quotePrefix="0" xfId="0">
      <alignment horizontal="center" vertical="center" wrapText="1"/>
    </xf>
    <xf numFmtId="0" fontId="10" fillId="4" borderId="1" applyAlignment="1" pivotButton="0" quotePrefix="0" xfId="0">
      <alignment horizontal="right" vertical="center"/>
    </xf>
    <xf numFmtId="164" fontId="10" fillId="4" borderId="1" applyAlignment="1" pivotButton="0" quotePrefix="0" xfId="0">
      <alignment horizontal="center" vertical="center" wrapText="1"/>
    </xf>
    <xf numFmtId="0" fontId="12" fillId="10" borderId="1" applyAlignment="1" pivotButton="0" quotePrefix="0" xfId="0">
      <alignment horizontal="center" vertical="center" wrapText="1"/>
    </xf>
    <xf numFmtId="0" fontId="12" fillId="10" borderId="1" applyAlignment="1" pivotButton="0" quotePrefix="0" xfId="0">
      <alignment horizontal="right" vertical="center"/>
    </xf>
    <xf numFmtId="0" fontId="6" fillId="2" borderId="1" applyAlignment="1" pivotButton="0" quotePrefix="0" xfId="0">
      <alignment horizontal="left" vertical="top" wrapText="1"/>
    </xf>
    <xf numFmtId="0" fontId="13" fillId="2" borderId="2" applyAlignment="1" pivotButton="0" quotePrefix="0" xfId="0">
      <alignment horizontal="center" vertical="center" wrapText="1"/>
    </xf>
    <xf numFmtId="0" fontId="0" fillId="0" borderId="2" pivotButton="0" quotePrefix="0" xfId="0"/>
    <xf numFmtId="0" fontId="5" fillId="2" borderId="2" applyAlignment="1" pivotButton="0" quotePrefix="0" xfId="0">
      <alignment horizontal="center" vertical="center" wrapText="1"/>
    </xf>
    <xf numFmtId="0" fontId="14" fillId="2" borderId="2" applyAlignment="1" pivotButton="0" quotePrefix="0" xfId="0">
      <alignment horizontal="center" vertical="center" wrapText="1"/>
    </xf>
    <xf numFmtId="0" fontId="15" fillId="2" borderId="2" applyAlignment="1" pivotButton="0" quotePrefix="0" xfId="0">
      <alignment horizontal="center" vertical="center" wrapText="1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 rgb="FF005A2B"/>
    <outlinePr summaryBelow="1" summaryRight="1"/>
    <pageSetUpPr/>
  </sheetPr>
  <dimension ref="A1:H58"/>
  <sheetViews>
    <sheetView zoomScale="85" workbookViewId="0">
      <pane xSplit="5" topLeftCell="F1" activePane="topRight" state="frozen"/>
      <selection activeCell="A1" sqref="A1"/>
    </sheetView>
  </sheetViews>
  <sheetFormatPr baseColWidth="8" defaultRowHeight="15"/>
  <cols>
    <col width="6" customWidth="1" min="1" max="1"/>
    <col width="22" customWidth="1" min="2" max="2"/>
    <col width="40" customWidth="1" min="3" max="3"/>
    <col width="44" customWidth="1" min="4" max="4"/>
    <col width="10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CENTRO DE GESTIÓN AGROEMPRESARIAL DEL ORIENTE — CGAO</t>
        </is>
      </c>
      <c r="B1" s="49" t="n"/>
      <c r="C1" s="49" t="n"/>
      <c r="D1" s="49" t="n"/>
      <c r="E1" s="49" t="n"/>
      <c r="F1" s="49" t="n"/>
      <c r="G1" s="49" t="n"/>
      <c r="H1" s="50" t="n"/>
    </row>
    <row r="2">
      <c r="A2" s="3" t="inlineStr">
        <is>
          <t>PLANTILLA DE EVALUACIÓN DEL RETO DE REGISTRO DE PEDIDOS</t>
        </is>
      </c>
      <c r="B2" s="49" t="n"/>
      <c r="C2" s="49" t="n"/>
      <c r="D2" s="49" t="n"/>
      <c r="E2" s="49" t="n"/>
      <c r="F2" s="49" t="n"/>
      <c r="G2" s="49" t="n"/>
      <c r="H2" s="50" t="n"/>
    </row>
    <row r="3">
      <c r="A3" s="4" t="inlineStr">
        <is>
          <t>Programa: Análisis y Desarrollo de Software  |  Subsede Vélez  |  Ejemplo formativo: confirme condiciones con el instructor antes de usarlo.</t>
        </is>
      </c>
      <c r="B3" s="49" t="n"/>
      <c r="C3" s="49" t="n"/>
      <c r="D3" s="49" t="n"/>
      <c r="E3" s="49" t="n"/>
      <c r="F3" s="49" t="n"/>
      <c r="G3" s="49" t="n"/>
      <c r="H3" s="50" t="n"/>
    </row>
    <row r="5">
      <c r="A5" s="5" t="inlineStr">
        <is>
          <t>DATOS DE PARTICIPANTES</t>
        </is>
      </c>
      <c r="B5" s="49" t="n"/>
      <c r="C5" s="49" t="n"/>
      <c r="D5" s="49" t="n"/>
      <c r="E5" s="49" t="n"/>
      <c r="F5" s="49" t="n"/>
      <c r="G5" s="49" t="n"/>
      <c r="H5" s="50" t="n"/>
    </row>
    <row r="6">
      <c r="A6" s="6" t="inlineStr">
        <is>
          <t>#</t>
        </is>
      </c>
      <c r="B6" s="6" t="inlineStr">
        <is>
          <t>Nombre completo</t>
        </is>
      </c>
      <c r="C6" s="6" t="inlineStr">
        <is>
          <t>Programa de formación</t>
        </is>
      </c>
      <c r="D6" s="6" t="inlineStr">
        <is>
          <t>N.° de ficha</t>
        </is>
      </c>
    </row>
    <row r="7">
      <c r="A7" s="7" t="n">
        <v>1</v>
      </c>
      <c r="B7" s="8" t="inlineStr"/>
      <c r="C7" s="8" t="inlineStr"/>
      <c r="D7" s="8" t="inlineStr"/>
    </row>
    <row r="8">
      <c r="A8" s="7" t="n">
        <v>2</v>
      </c>
      <c r="B8" s="8" t="inlineStr"/>
      <c r="C8" s="8" t="inlineStr"/>
      <c r="D8" s="8" t="inlineStr"/>
    </row>
    <row r="9">
      <c r="A9" s="7" t="n">
        <v>3</v>
      </c>
      <c r="B9" s="8" t="inlineStr"/>
      <c r="C9" s="8" t="inlineStr"/>
      <c r="D9" s="8" t="inlineStr"/>
    </row>
    <row r="11">
      <c r="A11" s="9" t="inlineStr">
        <is>
          <t>Complete los campos amarillos. En M y P registre 0 o el máximo del criterio. En J registre un nivel entero de 0 a 3; la planilla lo convierte en puntos con nivel ÷ 3 × puntaje máximo.</t>
        </is>
      </c>
      <c r="B11" s="49" t="n"/>
      <c r="C11" s="49" t="n"/>
      <c r="D11" s="49" t="n"/>
      <c r="E11" s="49" t="n"/>
      <c r="F11" s="49" t="n"/>
      <c r="G11" s="49" t="n"/>
      <c r="H11" s="50" t="n"/>
    </row>
    <row r="12">
      <c r="A12" s="10" t="inlineStr">
        <is>
          <t>Máximos: M = 69 puntos · J = 23 puntos · P = 8 puntos · Total = 100 puntos</t>
        </is>
      </c>
      <c r="B12" s="49" t="n"/>
      <c r="C12" s="49" t="n"/>
      <c r="D12" s="49" t="n"/>
      <c r="E12" s="49" t="n"/>
      <c r="F12" s="49" t="n"/>
      <c r="G12" s="49" t="n"/>
      <c r="H12" s="50" t="n"/>
    </row>
    <row r="14">
      <c r="A14" s="11" t="inlineStr">
        <is>
          <t>SECCIÓN 1 — CRITERIOS DE MEDICIÓN (M)  ·  Mínimo 60 % del puntaje total</t>
        </is>
      </c>
      <c r="B14" s="49" t="n"/>
      <c r="C14" s="49" t="n"/>
      <c r="D14" s="49" t="n"/>
      <c r="E14" s="49" t="n"/>
      <c r="F14" s="49" t="n"/>
      <c r="G14" s="49" t="n"/>
      <c r="H14" s="50" t="n"/>
    </row>
    <row r="15">
      <c r="A15" s="12" t="inlineStr">
        <is>
          <t>ID</t>
        </is>
      </c>
      <c r="B15" s="12" t="inlineStr">
        <is>
          <t>Módulo</t>
        </is>
      </c>
      <c r="C15" s="12" t="inlineStr">
        <is>
          <t>Aspecto evaluado</t>
        </is>
      </c>
      <c r="D15" s="12" t="inlineStr">
        <is>
          <t>Descripción de cumplimiento</t>
        </is>
      </c>
      <c r="E15" s="12" t="inlineStr">
        <is>
          <t>Pts máx</t>
        </is>
      </c>
      <c r="F15" s="12" t="inlineStr">
        <is>
          <t>Puntaje 1</t>
        </is>
      </c>
      <c r="G15" s="12" t="inlineStr">
        <is>
          <t>Puntaje 2</t>
        </is>
      </c>
      <c r="H15" s="12" t="inlineStr">
        <is>
          <t>Puntaje 3</t>
        </is>
      </c>
    </row>
    <row r="16">
      <c r="A16" s="7" t="inlineStr">
        <is>
          <t>M1</t>
        </is>
      </c>
      <c r="B16" s="7" t="inlineStr">
        <is>
          <t>A – Fundamentos</t>
        </is>
      </c>
      <c r="C16" s="13" t="inlineStr">
        <is>
          <t>Reglas y cálculo del pedido</t>
        </is>
      </c>
      <c r="D16" s="13" t="inlineStr">
        <is>
          <t>Alias de 2 a 40 caracteres; producto del catálogo; cantidad entera de 1 a 100; subtotal igual a cantidad por precio unitario</t>
        </is>
      </c>
      <c r="E16" s="7" t="n">
        <v>7</v>
      </c>
      <c r="F16" s="14" t="n"/>
      <c r="G16" s="14" t="n"/>
      <c r="H16" s="14" t="n"/>
    </row>
    <row r="17">
      <c r="A17" s="15" t="inlineStr">
        <is>
          <t>M2</t>
        </is>
      </c>
      <c r="B17" s="15" t="inlineStr">
        <is>
          <t>B – Construcción</t>
        </is>
      </c>
      <c r="C17" s="16" t="inlineStr">
        <is>
          <t>Registro del pedido</t>
        </is>
      </c>
      <c r="D17" s="16" t="inlineStr">
        <is>
          <t>Código consecutivo y campos correctos; 2 bocadillos suman $15.000 y 3 panelitas suman $15.000</t>
        </is>
      </c>
      <c r="E17" s="15" t="n">
        <v>15</v>
      </c>
      <c r="F17" s="14" t="n"/>
      <c r="G17" s="14" t="n"/>
      <c r="H17" s="14" t="n"/>
    </row>
    <row r="18">
      <c r="A18" s="7" t="inlineStr">
        <is>
          <t>M3</t>
        </is>
      </c>
      <c r="B18" s="7" t="inlineStr">
        <is>
          <t>B – Construcción</t>
        </is>
      </c>
      <c r="C18" s="13" t="inlineStr">
        <is>
          <t>Validación de datos</t>
        </is>
      </c>
      <c r="D18" s="13" t="inlineStr">
        <is>
          <t>Rechaza alias vacío o fuera del rango y cantidad no entera o fuera del rango; solo permite productos del catálogo</t>
        </is>
      </c>
      <c r="E18" s="7" t="n">
        <v>12</v>
      </c>
      <c r="F18" s="14" t="n"/>
      <c r="G18" s="14" t="n"/>
      <c r="H18" s="14" t="n"/>
    </row>
    <row r="19">
      <c r="A19" s="15" t="inlineStr">
        <is>
          <t>M4</t>
        </is>
      </c>
      <c r="B19" s="15" t="inlineStr">
        <is>
          <t>B – Construcción</t>
        </is>
      </c>
      <c r="C19" s="16" t="inlineStr">
        <is>
          <t>Consulta de pedidos</t>
        </is>
      </c>
      <c r="D19" s="16" t="inlineStr">
        <is>
          <t>Lista todos los campos; busca alias sin distinguir mayúsculas; filtra por estado</t>
        </is>
      </c>
      <c r="E19" s="15" t="n">
        <v>10</v>
      </c>
      <c r="F19" s="14" t="n"/>
      <c r="G19" s="14" t="n"/>
      <c r="H19" s="14" t="n"/>
    </row>
    <row r="20">
      <c r="A20" s="7" t="inlineStr">
        <is>
          <t>M5</t>
        </is>
      </c>
      <c r="B20" s="7" t="inlineStr">
        <is>
          <t>B – Construcción</t>
        </is>
      </c>
      <c r="C20" s="13" t="inlineStr">
        <is>
          <t>Estado, resumen y persistencia</t>
        </is>
      </c>
      <c r="D20" s="13" t="inlineStr">
        <is>
          <t>Cambia el estado; muestra la cantidad y el valor de pedidos entregados; conserva pedidos y estados en el almacenamiento local al recargar</t>
        </is>
      </c>
      <c r="E20" s="7" t="n">
        <v>13</v>
      </c>
      <c r="F20" s="14" t="n"/>
      <c r="G20" s="14" t="n"/>
      <c r="H20" s="14" t="n"/>
    </row>
    <row r="21">
      <c r="A21" s="15" t="inlineStr">
        <is>
          <t>M6</t>
        </is>
      </c>
      <c r="B21" s="15" t="inlineStr">
        <is>
          <t>C – Ordenamiento</t>
        </is>
      </c>
      <c r="C21" s="16" t="inlineStr">
        <is>
          <t>Ordenamiento por subtotal</t>
        </is>
      </c>
      <c r="D21" s="16" t="inlineStr">
        <is>
          <t>Orden descendente de mayor a menor subtotal; desempate por código menor; ajuste completado en 30 minutos</t>
        </is>
      </c>
      <c r="E21" s="15" t="n">
        <v>10</v>
      </c>
      <c r="F21" s="14" t="n"/>
      <c r="G21" s="14" t="n"/>
      <c r="H21" s="14" t="n"/>
    </row>
    <row r="22" ht="42" customHeight="1">
      <c r="A22" s="7" t="inlineStr">
        <is>
          <t>M7</t>
        </is>
      </c>
      <c r="B22" s="7" t="inlineStr">
        <is>
          <t>D – Sostenibilidad y cierre</t>
        </is>
      </c>
      <c r="C22" s="13" t="inlineStr">
        <is>
          <t>Cierre y uso eficiente de la estación</t>
        </is>
      </c>
      <c r="D22" s="13" t="inlineStr">
        <is>
          <t>Al finalizar, cierra los programas que ya no necesita, retira los archivos temporales de prueba creados para el reto y apaga el monitor o el equipo si no se va a usar de inmediato</t>
        </is>
      </c>
      <c r="E22" s="7" t="n">
        <v>2</v>
      </c>
      <c r="F22" s="14" t="n"/>
      <c r="G22" s="14" t="n"/>
      <c r="H22" s="14" t="n"/>
    </row>
    <row r="23">
      <c r="A23" s="17" t="inlineStr"/>
      <c r="B23" s="17" t="inlineStr"/>
      <c r="C23" s="17" t="inlineStr"/>
      <c r="D23" s="18" t="inlineStr">
        <is>
          <t>SUBTOTAL MEDICIÓN (M)</t>
        </is>
      </c>
      <c r="E23" s="17" t="n">
        <v>69</v>
      </c>
      <c r="F23" s="17">
        <f>IF(COUNT(F16:F22)=0,"",SUM(F16:F22))</f>
        <v/>
      </c>
      <c r="G23" s="17">
        <f>IF(COUNT(G16:G22)=0,"",SUM(G16:G22))</f>
        <v/>
      </c>
      <c r="H23" s="17">
        <f>IF(COUNT(H16:H22)=0,"",SUM(H16:H22))</f>
        <v/>
      </c>
    </row>
    <row r="25">
      <c r="A25" s="19" t="inlineStr">
        <is>
          <t>SECCIÓN 2 — CRITERIOS DE JUZGAMIENTO (J)  ·  Máximo 30 % del puntaje total</t>
        </is>
      </c>
      <c r="B25" s="49" t="n"/>
      <c r="C25" s="49" t="n"/>
      <c r="D25" s="49" t="n"/>
      <c r="E25" s="49" t="n"/>
      <c r="F25" s="49" t="n"/>
      <c r="G25" s="49" t="n"/>
      <c r="H25" s="50" t="n"/>
    </row>
    <row r="26">
      <c r="A26" s="20" t="inlineStr">
        <is>
          <t>ID</t>
        </is>
      </c>
      <c r="B26" s="20" t="inlineStr">
        <is>
          <t>Módulo</t>
        </is>
      </c>
      <c r="C26" s="20" t="inlineStr">
        <is>
          <t>Aspecto evaluado</t>
        </is>
      </c>
      <c r="D26" s="20" t="inlineStr">
        <is>
          <t>Escala de valoración (0-3)</t>
        </is>
      </c>
      <c r="E26" s="20" t="inlineStr">
        <is>
          <t>Pts máx</t>
        </is>
      </c>
      <c r="F26" s="20" t="inlineStr">
        <is>
          <t>Nivel 1 (0–3)</t>
        </is>
      </c>
      <c r="G26" s="20" t="inlineStr">
        <is>
          <t>Nivel 2 (0–3)</t>
        </is>
      </c>
      <c r="H26" s="20" t="inlineStr">
        <is>
          <t>Nivel 3 (0–3)</t>
        </is>
      </c>
    </row>
    <row r="27">
      <c r="A27" s="7" t="inlineStr">
        <is>
          <t>J1</t>
        </is>
      </c>
      <c r="B27" s="7" t="inlineStr">
        <is>
          <t>A – Fundamentos</t>
        </is>
      </c>
      <c r="C27" s="13" t="inlineStr">
        <is>
          <t>Planeación técnica</t>
        </is>
      </c>
      <c r="D27" s="13" t="inlineStr">
        <is>
          <t>0 = Sin evidencia · 1 = Flujo parcial · 2 = Incluye acciones requeridas · 3 = Completo y fácil de seguir</t>
        </is>
      </c>
      <c r="E27" s="7" t="n">
        <v>8</v>
      </c>
      <c r="F27" s="14" t="n"/>
      <c r="G27" s="14" t="n"/>
      <c r="H27" s="14" t="n"/>
    </row>
    <row r="28">
      <c r="A28" s="21" t="inlineStr">
        <is>
          <t>J2</t>
        </is>
      </c>
      <c r="B28" s="21" t="inlineStr">
        <is>
          <t>B – Construcción</t>
        </is>
      </c>
      <c r="C28" s="22" t="inlineStr">
        <is>
          <t>Interfaz de la aplicación</t>
        </is>
      </c>
      <c r="D28" s="22" t="inlineStr">
        <is>
          <t>0 = Inoperable · 1 = Fallas de uso · 2 = Tareas claras · 3 = Uso fácil y errores claros</t>
        </is>
      </c>
      <c r="E28" s="21" t="n">
        <v>10</v>
      </c>
      <c r="F28" s="14" t="n"/>
      <c r="G28" s="14" t="n"/>
      <c r="H28" s="14" t="n"/>
    </row>
    <row r="29">
      <c r="A29" s="7" t="inlineStr">
        <is>
          <t>J3</t>
        </is>
      </c>
      <c r="B29" s="7" t="inlineStr">
        <is>
          <t>C – Ordenamiento</t>
        </is>
      </c>
      <c r="C29" s="13" t="inlineStr">
        <is>
          <t>Explicación de la comprobación</t>
        </is>
      </c>
      <c r="D29" s="13" t="inlineStr">
        <is>
          <t>0 = Sin explicación o incorrecta · 1 = Menciona resultado · 2 = Describe pruebas · 3 = Explica pruebas y resultado</t>
        </is>
      </c>
      <c r="E29" s="7" t="n">
        <v>5</v>
      </c>
      <c r="F29" s="14" t="n"/>
      <c r="G29" s="14" t="n"/>
      <c r="H29" s="14" t="n"/>
    </row>
    <row r="30">
      <c r="A30" s="23" t="inlineStr"/>
      <c r="B30" s="23" t="inlineStr"/>
      <c r="C30" s="23" t="inlineStr"/>
      <c r="D30" s="24" t="inlineStr">
        <is>
          <t>SUBTOTAL JUZGAMIENTO (J)</t>
        </is>
      </c>
      <c r="E30" s="23" t="n">
        <v>23</v>
      </c>
      <c r="F30" s="23">
        <f>IF(COUNT(F27:F29)=0,"",SUMPRODUCT(F27:F29,$E$27:$E$29)/3)</f>
        <v/>
      </c>
      <c r="G30" s="23">
        <f>IF(COUNT(G27:G29)=0,"",SUMPRODUCT(G27:G29,$E$27:$E$29)/3)</f>
        <v/>
      </c>
      <c r="H30" s="23">
        <f>IF(COUNT(H27:H29)=0,"",SUMPRODUCT(H27:H29,$E$27:$E$29)/3)</f>
        <v/>
      </c>
    </row>
    <row r="32">
      <c r="A32" s="5" t="inlineStr">
        <is>
          <t>SECCIÓN 3 — CRITERIOS DE PROCESO (P)  ·  Máximo 10 % del puntaje total</t>
        </is>
      </c>
      <c r="B32" s="49" t="n"/>
      <c r="C32" s="49" t="n"/>
      <c r="D32" s="49" t="n"/>
      <c r="E32" s="49" t="n"/>
      <c r="F32" s="49" t="n"/>
      <c r="G32" s="49" t="n"/>
      <c r="H32" s="50" t="n"/>
    </row>
    <row r="33">
      <c r="A33" s="25" t="inlineStr">
        <is>
          <t>ID</t>
        </is>
      </c>
      <c r="B33" s="25" t="inlineStr">
        <is>
          <t>Módulo</t>
        </is>
      </c>
      <c r="C33" s="25" t="inlineStr">
        <is>
          <t>Aspecto evaluado</t>
        </is>
      </c>
      <c r="D33" s="25" t="inlineStr">
        <is>
          <t>Descripción de cumplimiento</t>
        </is>
      </c>
      <c r="E33" s="25" t="inlineStr">
        <is>
          <t>Pts máx</t>
        </is>
      </c>
      <c r="F33" s="25" t="inlineStr">
        <is>
          <t>Puntaje 1</t>
        </is>
      </c>
      <c r="G33" s="25" t="inlineStr">
        <is>
          <t>Puntaje 2</t>
        </is>
      </c>
      <c r="H33" s="25" t="inlineStr">
        <is>
          <t>Puntaje 3</t>
        </is>
      </c>
    </row>
    <row r="34">
      <c r="A34" s="7" t="inlineStr">
        <is>
          <t>P1</t>
        </is>
      </c>
      <c r="B34" s="7" t="inlineStr">
        <is>
          <t>D – Sostenibilidad y cierre</t>
        </is>
      </c>
      <c r="C34" s="13" t="inlineStr">
        <is>
          <t>Ergonomía y orden del puesto</t>
        </is>
      </c>
      <c r="D34" s="13" t="inlineStr">
        <is>
          <t>Durante el reto mantiene una postura adecuada, ordena los elementos de trabajo y deja despejada la estación</t>
        </is>
      </c>
      <c r="E34" s="7" t="n">
        <v>4</v>
      </c>
      <c r="F34" s="14" t="n"/>
      <c r="G34" s="14" t="n"/>
      <c r="H34" s="14" t="n"/>
    </row>
    <row r="35" ht="68" customHeight="1">
      <c r="A35" s="7" t="inlineStr">
        <is>
          <t>P2</t>
        </is>
      </c>
      <c r="B35" s="7" t="inlineStr">
        <is>
          <t>D – Sostenibilidad y cierre</t>
        </is>
      </c>
      <c r="C35" s="13" t="inlineStr">
        <is>
          <t>Separación de residuos</t>
        </is>
      </c>
      <c r="D35" s="13" t="inlineStr">
        <is>
          <t>Deposita cada residuo en el recipiente identificado con su color: blanco para residuos aprovechables limpios y secos, verde para residuos orgánicos aprovechables y negro para residuos no aprovechables. Si no genera residuos, deja la estación limpia</t>
        </is>
      </c>
      <c r="E35" s="7" t="n">
        <v>4</v>
      </c>
      <c r="F35" s="14" t="n"/>
      <c r="G35" s="14" t="n"/>
      <c r="H35" s="14" t="n"/>
    </row>
    <row r="36">
      <c r="A36" s="26" t="inlineStr"/>
      <c r="B36" s="26" t="inlineStr"/>
      <c r="C36" s="26" t="inlineStr"/>
      <c r="D36" s="27" t="inlineStr">
        <is>
          <t>SUBTOTAL PROCESO (P)</t>
        </is>
      </c>
      <c r="E36" s="26" t="n">
        <v>8</v>
      </c>
      <c r="F36" s="26">
        <f>IF(COUNT(F34:F35)=0,"",SUM(F34:F35))</f>
        <v/>
      </c>
      <c r="G36" s="26">
        <f>IF(COUNT(G34:G35)=0,"",SUM(G34:G35))</f>
        <v/>
      </c>
      <c r="H36" s="26">
        <f>IF(COUNT(H34:H35)=0,"",SUM(H34:H35))</f>
        <v/>
      </c>
    </row>
    <row r="38">
      <c r="A38" s="28" t="inlineStr">
        <is>
          <t>RESUMEN GENERAL — PUNTAJE FINAL</t>
        </is>
      </c>
      <c r="B38" s="49" t="n"/>
      <c r="C38" s="49" t="n"/>
      <c r="D38" s="49" t="n"/>
      <c r="E38" s="49" t="n"/>
      <c r="F38" s="49" t="n"/>
      <c r="G38" s="49" t="n"/>
      <c r="H38" s="50" t="n"/>
    </row>
    <row r="39">
      <c r="A39" s="29" t="inlineStr"/>
      <c r="B39" s="29" t="inlineStr"/>
      <c r="C39" s="29" t="inlineStr"/>
      <c r="D39" s="29" t="inlineStr">
        <is>
          <t>Concepto</t>
        </is>
      </c>
      <c r="E39" s="29" t="inlineStr">
        <is>
          <t>Pts máx</t>
        </is>
      </c>
      <c r="F39" s="29" t="inlineStr">
        <is>
          <t>Aprendiz 1</t>
        </is>
      </c>
      <c r="G39" s="29" t="inlineStr">
        <is>
          <t>Aprendiz 2</t>
        </is>
      </c>
      <c r="H39" s="29" t="inlineStr">
        <is>
          <t>Aprendiz 3</t>
        </is>
      </c>
    </row>
    <row r="40">
      <c r="A40" s="30" t="inlineStr"/>
      <c r="B40" s="30" t="inlineStr"/>
      <c r="C40" s="30" t="inlineStr"/>
      <c r="D40" s="31" t="inlineStr">
        <is>
          <t>Total Medición (M)</t>
        </is>
      </c>
      <c r="E40" s="30" t="n">
        <v>69</v>
      </c>
      <c r="F40" s="30">
        <f>IF(F23="","",F23)</f>
        <v/>
      </c>
      <c r="G40" s="30">
        <f>IF(G23="","",G23)</f>
        <v/>
      </c>
      <c r="H40" s="30">
        <f>IF(H23="","",H23)</f>
        <v/>
      </c>
    </row>
    <row r="41">
      <c r="A41" s="32" t="inlineStr"/>
      <c r="B41" s="32" t="inlineStr"/>
      <c r="C41" s="32" t="inlineStr"/>
      <c r="D41" s="33" t="inlineStr">
        <is>
          <t>Total Juzgamiento (J)</t>
        </is>
      </c>
      <c r="E41" s="32" t="n">
        <v>23</v>
      </c>
      <c r="F41" s="32">
        <f>IF(F30="","",F30)</f>
        <v/>
      </c>
      <c r="G41" s="32">
        <f>IF(G30="","",G30)</f>
        <v/>
      </c>
      <c r="H41" s="32">
        <f>IF(H30="","",H30)</f>
        <v/>
      </c>
    </row>
    <row r="42">
      <c r="A42" s="34" t="inlineStr"/>
      <c r="B42" s="34" t="inlineStr"/>
      <c r="C42" s="34" t="inlineStr"/>
      <c r="D42" s="35" t="inlineStr">
        <is>
          <t>Total Proceso (P)</t>
        </is>
      </c>
      <c r="E42" s="34" t="n">
        <v>8</v>
      </c>
      <c r="F42" s="34">
        <f>IF(F36="","",F36)</f>
        <v/>
      </c>
      <c r="G42" s="34">
        <f>IF(G36="","",G36)</f>
        <v/>
      </c>
      <c r="H42" s="34">
        <f>IF(H36="","",H36)</f>
        <v/>
      </c>
    </row>
    <row r="43">
      <c r="A43" s="36" t="inlineStr"/>
      <c r="B43" s="36" t="inlineStr"/>
      <c r="C43" s="36" t="inlineStr"/>
      <c r="D43" s="37" t="inlineStr">
        <is>
          <t>PUNTAJE BRUTO TOTAL</t>
        </is>
      </c>
      <c r="E43" s="36" t="n">
        <v>100</v>
      </c>
      <c r="F43" s="36">
        <f>IF(COUNT(F16:F22,F27:F29,F34:F35)=0,"",SUM(F40:F42))</f>
        <v/>
      </c>
      <c r="G43" s="36">
        <f>IF(COUNT(G16:G22,G27:G29,G34:G35)=0,"",SUM(G40:G42))</f>
        <v/>
      </c>
      <c r="H43" s="36">
        <f>IF(COUNT(H16:H22,H27:H29,H34:H35)=0,"",SUM(H40:H42))</f>
        <v/>
      </c>
    </row>
    <row r="44">
      <c r="A44" s="38" t="inlineStr"/>
      <c r="B44" s="38" t="inlineStr"/>
      <c r="C44" s="38" t="inlineStr"/>
      <c r="D44" s="39" t="inlineStr">
        <is>
          <t>PORCENTAJE FINAL (sobre 100)</t>
        </is>
      </c>
      <c r="E44" s="38" t="inlineStr">
        <is>
          <t>100 %</t>
        </is>
      </c>
      <c r="F44" s="40">
        <f>IF(F43="","",ROUND(F43/100.0*100,1))</f>
        <v/>
      </c>
      <c r="G44" s="40">
        <f>IF(G43="","",ROUND(G43/100.0*100,1))</f>
        <v/>
      </c>
      <c r="H44" s="40">
        <f>IF(H43="","",ROUND(H43/100.0*100,1))</f>
        <v/>
      </c>
    </row>
    <row r="45">
      <c r="A45" s="41" t="inlineStr"/>
      <c r="B45" s="41" t="inlineStr"/>
      <c r="C45" s="41" t="inlineStr"/>
      <c r="D45" s="42" t="inlineStr">
        <is>
          <t>POSICIÓN</t>
        </is>
      </c>
      <c r="E45" s="41" t="inlineStr"/>
      <c r="F45" s="41">
        <f>IF(F44="","",RANK(F44,$F$44:$H$44,0))</f>
        <v/>
      </c>
      <c r="G45" s="41">
        <f>IF(G44="","",RANK(G44,$F$44:$H$44,0))</f>
        <v/>
      </c>
      <c r="H45" s="41">
        <f>IF(H44="","",RANK(H44,$F$44:$H$44,0))</f>
        <v/>
      </c>
    </row>
    <row r="47">
      <c r="A47" s="5" t="inlineStr">
        <is>
          <t>OBSERVACIONES GENERALES</t>
        </is>
      </c>
      <c r="B47" s="49" t="n"/>
      <c r="C47" s="49" t="n"/>
      <c r="D47" s="49" t="n"/>
      <c r="E47" s="49" t="n"/>
      <c r="F47" s="49" t="n"/>
      <c r="G47" s="49" t="n"/>
      <c r="H47" s="50" t="n"/>
    </row>
    <row r="48">
      <c r="A48" s="43" t="inlineStr"/>
      <c r="B48" s="51" t="n"/>
      <c r="C48" s="51" t="n"/>
      <c r="D48" s="51" t="n"/>
      <c r="E48" s="51" t="n"/>
      <c r="F48" s="51" t="n"/>
      <c r="G48" s="51" t="n"/>
      <c r="H48" s="52" t="n"/>
    </row>
    <row r="49">
      <c r="A49" s="53" t="n"/>
      <c r="H49" s="54" t="n"/>
    </row>
    <row r="50">
      <c r="A50" s="55" t="n"/>
      <c r="B50" s="56" t="n"/>
      <c r="C50" s="56" t="n"/>
      <c r="D50" s="56" t="n"/>
      <c r="E50" s="56" t="n"/>
      <c r="F50" s="56" t="n"/>
      <c r="G50" s="56" t="n"/>
      <c r="H50" s="57" t="n"/>
    </row>
    <row r="52">
      <c r="A52" s="5" t="inlineStr">
        <is>
          <t>FIRMAS DE LOS JUECES EVALUADORES</t>
        </is>
      </c>
      <c r="B52" s="49" t="n"/>
      <c r="C52" s="49" t="n"/>
      <c r="D52" s="49" t="n"/>
      <c r="E52" s="49" t="n"/>
      <c r="F52" s="49" t="n"/>
      <c r="G52" s="49" t="n"/>
      <c r="H52" s="50" t="n"/>
    </row>
    <row r="54">
      <c r="A54" s="44" t="inlineStr">
        <is>
          <t>_______________________________</t>
        </is>
      </c>
      <c r="B54" s="45" t="n"/>
      <c r="D54" s="44" t="inlineStr">
        <is>
          <t>_______________________________</t>
        </is>
      </c>
      <c r="E54" s="45" t="n"/>
      <c r="G54" s="44" t="inlineStr">
        <is>
          <t>_______________________________</t>
        </is>
      </c>
      <c r="H54" s="45" t="n"/>
    </row>
    <row r="55">
      <c r="A55" s="46" t="inlineStr">
        <is>
          <t>Instructor evaluador 1</t>
        </is>
      </c>
      <c r="B55" s="45" t="n"/>
      <c r="D55" s="46" t="inlineStr">
        <is>
          <t>Instructor evaluador 2</t>
        </is>
      </c>
      <c r="E55" s="45" t="n"/>
      <c r="G55" s="46" t="inlineStr">
        <is>
          <t>Instructor evaluador 3</t>
        </is>
      </c>
      <c r="H55" s="45" t="n"/>
    </row>
    <row r="56">
      <c r="A56" s="47" t="inlineStr">
        <is>
          <t>Firma y observaciones</t>
        </is>
      </c>
      <c r="B56" s="45" t="n"/>
      <c r="D56" s="47" t="inlineStr">
        <is>
          <t>Firma y observaciones</t>
        </is>
      </c>
      <c r="E56" s="45" t="n"/>
      <c r="G56" s="47" t="inlineStr">
        <is>
          <t>Firma y observaciones</t>
        </is>
      </c>
      <c r="H56" s="45" t="n"/>
    </row>
    <row r="58">
      <c r="A58" s="48" t="inlineStr">
        <is>
          <t>Plantilla de ejemplo para el reto de registro de pedidos — CGAO Skills 2026</t>
        </is>
      </c>
      <c r="B58" s="45" t="n"/>
      <c r="C58" s="45" t="n"/>
      <c r="D58" s="45" t="n"/>
      <c r="E58" s="45" t="n"/>
      <c r="F58" s="45" t="n"/>
      <c r="G58" s="45" t="n"/>
      <c r="H58" s="45" t="n"/>
    </row>
  </sheetData>
  <mergeCells count="23">
    <mergeCell ref="A11:H11"/>
    <mergeCell ref="A1:H1"/>
    <mergeCell ref="A48:H50"/>
    <mergeCell ref="A54:B54"/>
    <mergeCell ref="A25:H25"/>
    <mergeCell ref="A56:B56"/>
    <mergeCell ref="A55:B55"/>
    <mergeCell ref="A12:H12"/>
    <mergeCell ref="A3:H3"/>
    <mergeCell ref="A2:H2"/>
    <mergeCell ref="A14:H14"/>
    <mergeCell ref="A47:H47"/>
    <mergeCell ref="A5:H5"/>
    <mergeCell ref="D56:E56"/>
    <mergeCell ref="A32:H32"/>
    <mergeCell ref="G55:H55"/>
    <mergeCell ref="D55:E55"/>
    <mergeCell ref="G54:H54"/>
    <mergeCell ref="A38:H38"/>
    <mergeCell ref="A52:H52"/>
    <mergeCell ref="A58:H58"/>
    <mergeCell ref="D54:E54"/>
    <mergeCell ref="G56:H56"/>
  </mergeCells>
  <dataValidations count="3">
    <dataValidation sqref="F16:H22" showDropDown="0" showInputMessage="0" showErrorMessage="0" allowBlank="1" errorTitle="Puntaje no válido" error="Registre 0 o el puntaje máximo del criterio." promptTitle="Criterio de medición" prompt="Use 0 o el máximo de puntos de la fila." type="custom">
      <formula1>OR(F16=0,F16=$E16)</formula1>
    </dataValidation>
    <dataValidation sqref="F27:H29" showDropDown="0" showInputMessage="0" showErrorMessage="0" allowBlank="1" errorTitle="Nivel no válido" error="Registre un nivel entero entre 0 y 3." promptTitle="Criterio de juicio" prompt="La planilla convierte el nivel a puntos ponderados." type="whole" operator="between">
      <formula1>0</formula1>
      <formula2>3</formula2>
    </dataValidation>
    <dataValidation sqref="F34:H35" showDropDown="0" showInputMessage="0" showErrorMessage="0" allowBlank="1" errorTitle="Puntaje no válido" error="Registre 0 o el puntaje máximo del criterio." promptTitle="Criterio de proceso" prompt="Use 0 o el máximo de puntos de la fila." type="custom">
      <formula1>OR(F34=0,F34=$E34)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2026-09-29T16:22:25Z</dcterms:created>
  <dcterms:modified xmlns:dcterms="http://purl.org/dc/terms/" xmlns:xsi="http://www.w3.org/2001/XMLSchema-instance" xsi:type="dcterms:W3CDTF">2026-09-29T16:22:25Z</dcterms:modified>
</cp:coreProperties>
</file>